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85" windowHeight="11565" activeTab="0"/>
  </bookViews>
  <sheets>
    <sheet name="ИТ-оборудование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<sst xmlns="http://schemas.openxmlformats.org/spreadsheetml/2006/main" count="35" uniqueCount="26">
  <si>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Услуги по торговле оптовой, кроме предоставляемых за вознаграждение или на договорной основе, оборудованием периферийным</t>
  </si>
  <si>
    <t>46.51.10.200</t>
  </si>
  <si>
    <t>Услуги по торговле оптовой, кроме предоставляемых за вознаграждение или на договорной основе, компьютерами</t>
  </si>
  <si>
    <t>46.51.10.100</t>
  </si>
  <si>
    <t>Производство магнитных и оптических средств передачи информации</t>
  </si>
  <si>
    <t>Производство приборов бытовой электроники</t>
  </si>
  <si>
    <t>Производство компьютеров и периферийного оборудования</t>
  </si>
  <si>
    <t>-</t>
  </si>
  <si>
    <t>Производство электронных панелей загрузки</t>
  </si>
  <si>
    <t>Производство электронных деталей</t>
  </si>
  <si>
    <t>Производство электронных деталей и панелей загрузки</t>
  </si>
  <si>
    <t>2010 год</t>
  </si>
  <si>
    <t>2009 год</t>
  </si>
  <si>
    <t>Сектор ИТ-оборудования</t>
  </si>
  <si>
    <t>2011 год</t>
  </si>
  <si>
    <t>2012 год</t>
  </si>
  <si>
    <t>2013 год</t>
  </si>
  <si>
    <t xml:space="preserve"> -</t>
  </si>
  <si>
    <t>2014 год</t>
  </si>
  <si>
    <t>2015 год</t>
  </si>
  <si>
    <t>Объем сектора ИТ-оборудования, 
тыс. тенге</t>
  </si>
  <si>
    <t>Объем оптовой торговли компьютерами и оборудованием периферийным, 
тыс. тенге</t>
  </si>
  <si>
    <t>январь-март 2017 года</t>
  </si>
  <si>
    <t>2016 год</t>
  </si>
  <si>
    <t>январь-июнь 2017 года</t>
  </si>
  <si>
    <t>январь-сентябрь 
2017 года</t>
  </si>
</sst>
</file>

<file path=xl/styles.xml><?xml version="1.0" encoding="utf-8"?>
<styleSheet xmlns="http://schemas.openxmlformats.org/spreadsheetml/2006/main">
  <numFmts count="2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34" borderId="14" xfId="0" applyNumberFormat="1" applyFont="1" applyFill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13.00390625" style="0" customWidth="1"/>
    <col min="2" max="2" width="29.421875" style="0" customWidth="1"/>
    <col min="3" max="3" width="12.7109375" style="0" bestFit="1" customWidth="1"/>
    <col min="4" max="8" width="12.421875" style="0" bestFit="1" customWidth="1"/>
    <col min="9" max="9" width="13.00390625" style="11" customWidth="1"/>
    <col min="10" max="10" width="13.8515625" style="0" customWidth="1"/>
    <col min="11" max="11" width="14.28125" style="0" customWidth="1"/>
    <col min="12" max="12" width="14.57421875" style="0" customWidth="1"/>
    <col min="13" max="13" width="17.57421875" style="0" customWidth="1"/>
  </cols>
  <sheetData>
    <row r="1" spans="1:6" ht="15.75" thickBot="1">
      <c r="A1" s="32" t="s">
        <v>13</v>
      </c>
      <c r="B1" s="33"/>
      <c r="C1" s="33"/>
      <c r="D1" s="33"/>
      <c r="E1" s="1"/>
      <c r="F1" s="1"/>
    </row>
    <row r="2" spans="1:13" ht="44.25" customHeight="1" thickBot="1">
      <c r="A2" s="28"/>
      <c r="B2" s="29"/>
      <c r="C2" s="2" t="s">
        <v>12</v>
      </c>
      <c r="D2" s="2" t="s">
        <v>11</v>
      </c>
      <c r="E2" s="2" t="s">
        <v>14</v>
      </c>
      <c r="F2" s="2" t="s">
        <v>15</v>
      </c>
      <c r="G2" s="3" t="s">
        <v>16</v>
      </c>
      <c r="H2" s="3" t="s">
        <v>18</v>
      </c>
      <c r="I2" s="3" t="s">
        <v>19</v>
      </c>
      <c r="J2" s="3" t="s">
        <v>23</v>
      </c>
      <c r="K2" s="3" t="s">
        <v>22</v>
      </c>
      <c r="L2" s="3" t="s">
        <v>24</v>
      </c>
      <c r="M2" s="3" t="s">
        <v>25</v>
      </c>
    </row>
    <row r="3" spans="1:13" ht="32.25" customHeight="1" thickBot="1">
      <c r="A3" s="30" t="s">
        <v>20</v>
      </c>
      <c r="B3" s="31"/>
      <c r="C3" s="12">
        <f>C4+C7+C9+C8+C10</f>
        <v>101099051</v>
      </c>
      <c r="D3" s="12">
        <f aca="true" t="shared" si="0" ref="D3:J3">D4+D7+D9+D8+D10</f>
        <v>140642818</v>
      </c>
      <c r="E3" s="12">
        <f t="shared" si="0"/>
        <v>136933363</v>
      </c>
      <c r="F3" s="12">
        <f t="shared" si="0"/>
        <v>195836094</v>
      </c>
      <c r="G3" s="12">
        <f t="shared" si="0"/>
        <v>272313762</v>
      </c>
      <c r="H3" s="12">
        <f t="shared" si="0"/>
        <v>290356383</v>
      </c>
      <c r="I3" s="12">
        <f t="shared" si="0"/>
        <v>251980958</v>
      </c>
      <c r="J3" s="12">
        <f t="shared" si="0"/>
        <v>286766782</v>
      </c>
      <c r="K3" s="12">
        <f>K4+K7+K8+K9+K10</f>
        <v>65139841</v>
      </c>
      <c r="L3" s="12">
        <f>L4+L7+L8+L9+L10</f>
        <v>91612305</v>
      </c>
      <c r="M3" s="12">
        <f>M4+M7+M8+M9+M10</f>
        <v>133076515</v>
      </c>
    </row>
    <row r="4" spans="1:13" ht="30.75" thickBot="1">
      <c r="A4" s="4">
        <v>2610</v>
      </c>
      <c r="B4" s="5" t="s">
        <v>10</v>
      </c>
      <c r="C4" s="13">
        <v>13215</v>
      </c>
      <c r="D4" s="14">
        <v>68416</v>
      </c>
      <c r="E4" s="13">
        <v>14379</v>
      </c>
      <c r="F4" s="13">
        <v>13216</v>
      </c>
      <c r="G4" s="15">
        <v>3030093</v>
      </c>
      <c r="H4" s="15">
        <v>4206243</v>
      </c>
      <c r="I4" s="15">
        <v>2226204</v>
      </c>
      <c r="J4" s="15">
        <v>159803</v>
      </c>
      <c r="K4" s="15">
        <v>208</v>
      </c>
      <c r="L4" s="15">
        <v>25304</v>
      </c>
      <c r="M4" s="15">
        <v>55994</v>
      </c>
    </row>
    <row r="5" spans="1:13" ht="30.75" thickBot="1">
      <c r="A5" s="6">
        <v>2611</v>
      </c>
      <c r="B5" s="7" t="s">
        <v>9</v>
      </c>
      <c r="C5" s="13" t="s">
        <v>7</v>
      </c>
      <c r="D5" s="13">
        <v>68416</v>
      </c>
      <c r="E5" s="13">
        <v>14379</v>
      </c>
      <c r="F5" s="13">
        <v>13216</v>
      </c>
      <c r="G5" s="13">
        <v>3030093</v>
      </c>
      <c r="H5" s="13">
        <v>4206243</v>
      </c>
      <c r="I5" s="15">
        <v>2226204</v>
      </c>
      <c r="J5" s="15">
        <v>159803</v>
      </c>
      <c r="K5" s="15">
        <v>208</v>
      </c>
      <c r="L5" s="15">
        <v>25304</v>
      </c>
      <c r="M5" s="15">
        <v>55994</v>
      </c>
    </row>
    <row r="6" spans="1:13" ht="30.75" thickBot="1">
      <c r="A6" s="6">
        <v>2612</v>
      </c>
      <c r="B6" s="7" t="s">
        <v>8</v>
      </c>
      <c r="C6" s="13">
        <v>13215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17</v>
      </c>
      <c r="I6" s="15" t="s">
        <v>17</v>
      </c>
      <c r="J6" s="12" t="s">
        <v>7</v>
      </c>
      <c r="K6" s="12" t="s">
        <v>7</v>
      </c>
      <c r="L6" s="12" t="s">
        <v>7</v>
      </c>
      <c r="M6" s="12" t="s">
        <v>7</v>
      </c>
    </row>
    <row r="7" spans="1:13" ht="30.75" thickBot="1">
      <c r="A7" s="4">
        <v>2620</v>
      </c>
      <c r="B7" s="5" t="s">
        <v>6</v>
      </c>
      <c r="C7" s="13">
        <v>3167243</v>
      </c>
      <c r="D7" s="14">
        <v>3283524</v>
      </c>
      <c r="E7" s="16">
        <v>6415783</v>
      </c>
      <c r="F7" s="16">
        <v>8686141</v>
      </c>
      <c r="G7" s="15">
        <v>5166443</v>
      </c>
      <c r="H7" s="15">
        <v>3706123</v>
      </c>
      <c r="I7" s="15">
        <v>4327551</v>
      </c>
      <c r="J7" s="15">
        <v>3210919</v>
      </c>
      <c r="K7" s="15">
        <v>501620</v>
      </c>
      <c r="L7" s="15">
        <v>1413518</v>
      </c>
      <c r="M7" s="15">
        <v>2068526</v>
      </c>
    </row>
    <row r="8" spans="1:13" ht="30.75" thickBot="1">
      <c r="A8" s="4">
        <v>2640</v>
      </c>
      <c r="B8" s="7" t="s">
        <v>5</v>
      </c>
      <c r="C8" s="13">
        <v>5363692</v>
      </c>
      <c r="D8" s="14">
        <v>7048432</v>
      </c>
      <c r="E8" s="13">
        <v>5557931</v>
      </c>
      <c r="F8" s="13">
        <v>8489574</v>
      </c>
      <c r="G8" s="16">
        <v>9096707</v>
      </c>
      <c r="H8" s="16">
        <v>9028501</v>
      </c>
      <c r="I8" s="15">
        <v>7272849</v>
      </c>
      <c r="J8" s="15">
        <v>10386834</v>
      </c>
      <c r="K8" s="15">
        <v>2275964</v>
      </c>
      <c r="L8" s="15">
        <v>4324800</v>
      </c>
      <c r="M8" s="15">
        <v>6819942</v>
      </c>
    </row>
    <row r="9" spans="1:13" ht="45.75" thickBot="1">
      <c r="A9" s="4">
        <v>2680</v>
      </c>
      <c r="B9" s="5" t="s">
        <v>4</v>
      </c>
      <c r="C9" s="13">
        <v>3616</v>
      </c>
      <c r="D9" s="13">
        <v>3208</v>
      </c>
      <c r="E9" s="13">
        <v>942</v>
      </c>
      <c r="F9" s="13">
        <v>59</v>
      </c>
      <c r="G9" s="13">
        <v>0</v>
      </c>
      <c r="H9" s="16">
        <v>0</v>
      </c>
      <c r="I9" s="16">
        <v>0</v>
      </c>
      <c r="J9" s="15">
        <v>0</v>
      </c>
      <c r="K9" s="15">
        <v>0</v>
      </c>
      <c r="L9" s="15">
        <v>0</v>
      </c>
      <c r="M9" s="15">
        <v>0</v>
      </c>
    </row>
    <row r="10" spans="1:13" ht="45.75" customHeight="1" thickBot="1">
      <c r="A10" s="26" t="s">
        <v>21</v>
      </c>
      <c r="B10" s="27">
        <v>22422362</v>
      </c>
      <c r="C10" s="17">
        <f>SUM(C11:C12)</f>
        <v>92551285</v>
      </c>
      <c r="D10" s="17">
        <f>SUM(D11:D12)</f>
        <v>130239238</v>
      </c>
      <c r="E10" s="18">
        <f>E11+E12</f>
        <v>124944328</v>
      </c>
      <c r="F10" s="19">
        <v>178647104</v>
      </c>
      <c r="G10" s="18">
        <f aca="true" t="shared" si="1" ref="G10:L10">G11+G12</f>
        <v>255020519</v>
      </c>
      <c r="H10" s="18">
        <f t="shared" si="1"/>
        <v>273415516</v>
      </c>
      <c r="I10" s="20">
        <f t="shared" si="1"/>
        <v>238154354</v>
      </c>
      <c r="J10" s="20">
        <f t="shared" si="1"/>
        <v>273009226</v>
      </c>
      <c r="K10" s="20">
        <f t="shared" si="1"/>
        <v>62362049</v>
      </c>
      <c r="L10" s="20">
        <f t="shared" si="1"/>
        <v>85848683</v>
      </c>
      <c r="M10" s="20">
        <f>M11+M12</f>
        <v>124132053</v>
      </c>
    </row>
    <row r="11" spans="1:13" ht="75.75" thickBot="1">
      <c r="A11" s="8" t="s">
        <v>3</v>
      </c>
      <c r="B11" s="9" t="s">
        <v>2</v>
      </c>
      <c r="C11" s="21">
        <v>87735347</v>
      </c>
      <c r="D11" s="21">
        <v>126979643</v>
      </c>
      <c r="E11" s="22">
        <v>118488445</v>
      </c>
      <c r="F11" s="23">
        <v>172088591</v>
      </c>
      <c r="G11" s="23">
        <v>247898190</v>
      </c>
      <c r="H11" s="23">
        <v>200632504</v>
      </c>
      <c r="I11" s="23">
        <v>115850655</v>
      </c>
      <c r="J11" s="23">
        <v>128709416</v>
      </c>
      <c r="K11" s="23">
        <v>29400409</v>
      </c>
      <c r="L11" s="23">
        <v>40473115</v>
      </c>
      <c r="M11" s="23">
        <v>58521700</v>
      </c>
    </row>
    <row r="12" spans="1:13" ht="75.75" thickBot="1">
      <c r="A12" s="8" t="s">
        <v>1</v>
      </c>
      <c r="B12" s="9" t="s">
        <v>0</v>
      </c>
      <c r="C12" s="21">
        <v>4815938</v>
      </c>
      <c r="D12" s="21">
        <v>3259595</v>
      </c>
      <c r="E12" s="24">
        <v>6455883</v>
      </c>
      <c r="F12" s="15">
        <v>6558513</v>
      </c>
      <c r="G12" s="15">
        <v>7122329</v>
      </c>
      <c r="H12" s="15">
        <v>72783012</v>
      </c>
      <c r="I12" s="15">
        <v>122303699</v>
      </c>
      <c r="J12" s="15">
        <v>144299810</v>
      </c>
      <c r="K12" s="15">
        <v>32961640</v>
      </c>
      <c r="L12" s="15">
        <v>45375568</v>
      </c>
      <c r="M12" s="15">
        <v>65610353</v>
      </c>
    </row>
    <row r="13" ht="15">
      <c r="E13" s="10"/>
    </row>
    <row r="14" ht="15">
      <c r="A14" s="25"/>
    </row>
  </sheetData>
  <sheetProtection/>
  <mergeCells count="4">
    <mergeCell ref="A10:B10"/>
    <mergeCell ref="A2:B2"/>
    <mergeCell ref="A3:B3"/>
    <mergeCell ref="A1:D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2018-03-28T05:46:14Z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